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типовое меню\"/>
    </mc:Choice>
  </mc:AlternateContent>
  <bookViews>
    <workbookView xWindow="0" yWindow="0" windowWidth="15480" windowHeight="88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 s="1"/>
  <c r="I184" i="1"/>
  <c r="I195" i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/>
  <c r="I127" i="1"/>
  <c r="I138" i="1" s="1"/>
  <c r="H127" i="1"/>
  <c r="H138" i="1"/>
  <c r="G127" i="1"/>
  <c r="G138" i="1" s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 s="1"/>
  <c r="I108" i="1"/>
  <c r="I119" i="1"/>
  <c r="H108" i="1"/>
  <c r="H119" i="1" s="1"/>
  <c r="G108" i="1"/>
  <c r="G119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 s="1"/>
  <c r="I70" i="1"/>
  <c r="I81" i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/>
  <c r="I51" i="1"/>
  <c r="I62" i="1" s="1"/>
  <c r="H51" i="1"/>
  <c r="H62" i="1"/>
  <c r="G51" i="1"/>
  <c r="G62" i="1" s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 s="1"/>
  <c r="I32" i="1"/>
  <c r="I43" i="1"/>
  <c r="H32" i="1"/>
  <c r="H43" i="1" s="1"/>
  <c r="G32" i="1"/>
  <c r="G43" i="1"/>
  <c r="F32" i="1"/>
  <c r="F43" i="1" s="1"/>
  <c r="B24" i="1"/>
  <c r="A24" i="1"/>
  <c r="L23" i="1"/>
  <c r="J23" i="1"/>
  <c r="I23" i="1"/>
  <c r="H23" i="1"/>
  <c r="H24" i="1" s="1"/>
  <c r="H196" i="1" s="1"/>
  <c r="G23" i="1"/>
  <c r="F23" i="1"/>
  <c r="B14" i="1"/>
  <c r="A14" i="1"/>
  <c r="L13" i="1"/>
  <c r="L24" i="1" s="1"/>
  <c r="J13" i="1"/>
  <c r="J24" i="1" s="1"/>
  <c r="I13" i="1"/>
  <c r="I24" i="1"/>
  <c r="I196" i="1" s="1"/>
  <c r="H13" i="1"/>
  <c r="G13" i="1"/>
  <c r="G24" i="1" s="1"/>
  <c r="G196" i="1" s="1"/>
  <c r="F13" i="1"/>
  <c r="F24" i="1" s="1"/>
  <c r="F196" i="1" l="1"/>
  <c r="J196" i="1"/>
  <c r="L196" i="1"/>
</calcChain>
</file>

<file path=xl/sharedStrings.xml><?xml version="1.0" encoding="utf-8"?>
<sst xmlns="http://schemas.openxmlformats.org/spreadsheetml/2006/main" count="293" uniqueCount="98">
  <si>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</si>
  <si>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</si>
  <si>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</si>
  <si>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</si>
  <si>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</si>
  <si>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</si>
  <si>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</si>
  <si>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</si>
  <si>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</si>
  <si>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</si>
  <si>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</si>
  <si>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</si>
  <si>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</si>
  <si>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</si>
  <si>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</si>
  <si>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</si>
  <si>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</si>
  <si>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</si>
  <si>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</si>
  <si>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</si>
  <si>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</si>
  <si>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</si>
  <si>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</si>
  <si>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</si>
  <si>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</si>
  <si>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</si>
  <si>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</si>
  <si>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</si>
  <si>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</si>
  <si>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</si>
  <si>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</si>
  <si>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</si>
  <si>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</si>
  <si>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</si>
  <si>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</si>
  <si>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</si>
  <si>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</si>
  <si>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</si>
  <si>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</si>
  <si>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Хазиева.Г.У</t>
  </si>
  <si>
    <t>Птица отварная</t>
  </si>
  <si>
    <t>21/2008</t>
  </si>
  <si>
    <t>Макароны отварные</t>
  </si>
  <si>
    <t>97/2008</t>
  </si>
  <si>
    <t>Чай с сахаром./лимоном</t>
  </si>
  <si>
    <t>146/2008</t>
  </si>
  <si>
    <t>Хлеб пшеничный</t>
  </si>
  <si>
    <t>хлеб ржаной</t>
  </si>
  <si>
    <t>Огурцы свежие</t>
  </si>
  <si>
    <t>Соус томатный</t>
  </si>
  <si>
    <t>141/2008</t>
  </si>
  <si>
    <t>Зеленый горошек консервированный</t>
  </si>
  <si>
    <t>229/2008</t>
  </si>
  <si>
    <t>Котлета "Витаминка"</t>
  </si>
  <si>
    <t>53/2008</t>
  </si>
  <si>
    <t>Каша гречневая</t>
  </si>
  <si>
    <t>190/2008</t>
  </si>
  <si>
    <t>чай с сахаром/лимоном</t>
  </si>
  <si>
    <t>хлеб пшеничный</t>
  </si>
  <si>
    <t>биточки "Диетические"</t>
  </si>
  <si>
    <t>67/2008</t>
  </si>
  <si>
    <t>рис припущенный</t>
  </si>
  <si>
    <t>193/2008</t>
  </si>
  <si>
    <t>Чай с сахаром/лимоном</t>
  </si>
  <si>
    <t>Коктейль молочный "Топтыжка"</t>
  </si>
  <si>
    <t>Рагу овощное с мясом</t>
  </si>
  <si>
    <t>92/2008</t>
  </si>
  <si>
    <t>150/30</t>
  </si>
  <si>
    <t>Запеканка рисовая/творогом/сгущенкой</t>
  </si>
  <si>
    <t>144/2008</t>
  </si>
  <si>
    <t>Чай/сахаром/лимоном</t>
  </si>
  <si>
    <t>сок фруктовый</t>
  </si>
  <si>
    <t>Помидоры свежие</t>
  </si>
  <si>
    <t>Котлета "Детская"</t>
  </si>
  <si>
    <t>75/2008</t>
  </si>
  <si>
    <t>Картофельное пюре</t>
  </si>
  <si>
    <t>Хлеб ржаной</t>
  </si>
  <si>
    <t>Огурцы свежие нарезка</t>
  </si>
  <si>
    <t>Гуляш/свинины</t>
  </si>
  <si>
    <t>63/2008</t>
  </si>
  <si>
    <t>каша гречневая рассыпчатая</t>
  </si>
  <si>
    <t>Капуста тушеная</t>
  </si>
  <si>
    <t>95/2008</t>
  </si>
  <si>
    <t>Суфле рыбное</t>
  </si>
  <si>
    <t>87/2008</t>
  </si>
  <si>
    <t>Яблоко</t>
  </si>
  <si>
    <t>Кукуруза консервированная</t>
  </si>
  <si>
    <t>128/2008</t>
  </si>
  <si>
    <t>Фрикадельки "Петушок"</t>
  </si>
  <si>
    <t>Чай  сахаром/лимоном</t>
  </si>
  <si>
    <t>Тефтели паровые</t>
  </si>
  <si>
    <t>176/2008</t>
  </si>
  <si>
    <t>Каша пшенная</t>
  </si>
  <si>
    <t>Сок фруктовый</t>
  </si>
  <si>
    <t>Борщ/курицей/сметаной</t>
  </si>
  <si>
    <t>250/30/10</t>
  </si>
  <si>
    <t>39/2008</t>
  </si>
  <si>
    <t>Молочный коктейль "Топтыжка"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</si>
</sst>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A80" sqref="A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1.68</v>
      </c>
      <c r="J14" s="43">
        <v>9</v>
      </c>
      <c r="K14" s="44"/>
      <c r="L14" s="43">
        <v>11.34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18.22</v>
      </c>
      <c r="H16" s="43">
        <v>18.22</v>
      </c>
      <c r="I16" s="43">
        <v>0.97</v>
      </c>
      <c r="J16" s="43">
        <v>242.68</v>
      </c>
      <c r="K16" s="51" t="s">
        <v>41</v>
      </c>
      <c r="L16" s="43">
        <v>30.08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7</v>
      </c>
      <c r="H17" s="43">
        <v>8.1999999999999993</v>
      </c>
      <c r="I17" s="43">
        <v>47</v>
      </c>
      <c r="J17" s="43">
        <v>294</v>
      </c>
      <c r="K17" s="44" t="s">
        <v>43</v>
      </c>
      <c r="L17" s="43">
        <v>7.76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</v>
      </c>
      <c r="H18" s="43">
        <v>0</v>
      </c>
      <c r="I18" s="43">
        <v>15</v>
      </c>
      <c r="J18" s="43">
        <v>60</v>
      </c>
      <c r="K18" s="44" t="s">
        <v>45</v>
      </c>
      <c r="L18" s="43">
        <v>1.76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3.32</v>
      </c>
      <c r="H19" s="43">
        <v>0.62</v>
      </c>
      <c r="I19" s="43">
        <v>14.43</v>
      </c>
      <c r="J19" s="43">
        <v>76.5</v>
      </c>
      <c r="K19" s="44"/>
      <c r="L19" s="43">
        <v>2.0699999999999998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3.3</v>
      </c>
      <c r="H20" s="43">
        <v>0.6</v>
      </c>
      <c r="I20" s="43">
        <v>17.05</v>
      </c>
      <c r="J20" s="43">
        <v>86.68</v>
      </c>
      <c r="K20" s="44"/>
      <c r="L20" s="43">
        <v>3.55</v>
      </c>
    </row>
    <row r="21" spans="1:12" ht="14.4" x14ac:dyDescent="0.3">
      <c r="A21" s="23"/>
      <c r="B21" s="15"/>
      <c r="C21" s="11"/>
      <c r="D21" s="6"/>
      <c r="E21" s="42" t="s">
        <v>49</v>
      </c>
      <c r="F21" s="43">
        <v>50</v>
      </c>
      <c r="G21" s="43">
        <v>1.3</v>
      </c>
      <c r="H21" s="43">
        <v>4.8</v>
      </c>
      <c r="I21" s="43">
        <v>4.7</v>
      </c>
      <c r="J21" s="43">
        <v>70</v>
      </c>
      <c r="K21" s="44" t="s">
        <v>50</v>
      </c>
      <c r="L21" s="43">
        <v>2.15</v>
      </c>
    </row>
    <row r="22" spans="1:12" ht="14.4" x14ac:dyDescent="0.3">
      <c r="A22" s="23"/>
      <c r="B22" s="15"/>
      <c r="C22" s="11"/>
      <c r="D22" s="6"/>
      <c r="E22" s="42" t="s">
        <v>97</v>
      </c>
      <c r="F22" s="43">
        <v>200</v>
      </c>
      <c r="G22" s="43">
        <v>5.6</v>
      </c>
      <c r="H22" s="43">
        <v>6.4</v>
      </c>
      <c r="I22" s="43">
        <v>18.600000000000001</v>
      </c>
      <c r="J22" s="43">
        <v>154</v>
      </c>
      <c r="K22" s="44"/>
      <c r="L22" s="43">
        <v>20.68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>SUM(G14:G22)</f>
        <v>39.519999999999996</v>
      </c>
      <c r="H23" s="19">
        <f>SUM(H14:H22)</f>
        <v>38.9</v>
      </c>
      <c r="I23" s="19">
        <f>SUM(I14:I22)</f>
        <v>119.43</v>
      </c>
      <c r="J23" s="19">
        <f>SUM(J14:J22)</f>
        <v>992.86000000000013</v>
      </c>
      <c r="K23" s="25"/>
      <c r="L23" s="19">
        <f>SUM(L14:L22)</f>
        <v>79.389999999999986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890</v>
      </c>
      <c r="G24" s="32">
        <f>G13+G23</f>
        <v>39.519999999999996</v>
      </c>
      <c r="H24" s="32">
        <f>H13+H23</f>
        <v>38.9</v>
      </c>
      <c r="I24" s="32">
        <f>I13+I23</f>
        <v>119.43</v>
      </c>
      <c r="J24" s="32">
        <f>J13+J23</f>
        <v>992.86000000000013</v>
      </c>
      <c r="K24" s="32"/>
      <c r="L24" s="32">
        <f>L13+L23</f>
        <v>79.389999999999986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1.88</v>
      </c>
      <c r="H33" s="43">
        <v>2</v>
      </c>
      <c r="I33" s="43">
        <v>4.2</v>
      </c>
      <c r="J33" s="43">
        <v>46.74</v>
      </c>
      <c r="K33" s="44" t="s">
        <v>52</v>
      </c>
      <c r="L33" s="43">
        <v>8.4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19.100000000000001</v>
      </c>
      <c r="H35" s="43">
        <v>19.100000000000001</v>
      </c>
      <c r="I35" s="43">
        <v>5.14</v>
      </c>
      <c r="J35" s="43">
        <v>216</v>
      </c>
      <c r="K35" s="44" t="s">
        <v>54</v>
      </c>
      <c r="L35" s="43">
        <v>45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11.64</v>
      </c>
      <c r="H36" s="43">
        <v>7.24</v>
      </c>
      <c r="I36" s="43">
        <v>60</v>
      </c>
      <c r="J36" s="43">
        <v>372</v>
      </c>
      <c r="K36" s="44" t="s">
        <v>56</v>
      </c>
      <c r="L36" s="43">
        <v>9.07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</v>
      </c>
      <c r="J37" s="43">
        <v>60</v>
      </c>
      <c r="K37" s="44" t="s">
        <v>45</v>
      </c>
      <c r="L37" s="43">
        <v>1.76</v>
      </c>
    </row>
    <row r="38" spans="1:12" ht="14.4" x14ac:dyDescent="0.3">
      <c r="A38" s="14"/>
      <c r="B38" s="15"/>
      <c r="C38" s="11"/>
      <c r="D38" s="7" t="s">
        <v>31</v>
      </c>
      <c r="E38" s="42" t="s">
        <v>58</v>
      </c>
      <c r="F38" s="43">
        <v>30</v>
      </c>
      <c r="G38" s="43">
        <v>3.32</v>
      </c>
      <c r="H38" s="43">
        <v>0.62</v>
      </c>
      <c r="I38" s="43">
        <v>14.43</v>
      </c>
      <c r="J38" s="43">
        <v>76.5</v>
      </c>
      <c r="K38" s="44"/>
      <c r="L38" s="43">
        <v>2.0699999999999998</v>
      </c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3.3</v>
      </c>
      <c r="H39" s="43">
        <v>0.6</v>
      </c>
      <c r="I39" s="43">
        <v>17.05</v>
      </c>
      <c r="J39" s="43">
        <v>86.68</v>
      </c>
      <c r="K39" s="44"/>
      <c r="L39" s="43">
        <v>3.55</v>
      </c>
    </row>
    <row r="40" spans="1:12" ht="14.4" x14ac:dyDescent="0.3">
      <c r="A40" s="14"/>
      <c r="B40" s="15"/>
      <c r="C40" s="11"/>
      <c r="D40" s="6"/>
      <c r="E40" s="42" t="s">
        <v>49</v>
      </c>
      <c r="F40" s="43">
        <v>50</v>
      </c>
      <c r="G40" s="43">
        <v>1.3</v>
      </c>
      <c r="H40" s="43">
        <v>4.8</v>
      </c>
      <c r="I40" s="43">
        <v>4.7</v>
      </c>
      <c r="J40" s="43">
        <v>70</v>
      </c>
      <c r="K40" s="44">
        <v>146</v>
      </c>
      <c r="L40" s="43">
        <v>2.15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>SUM(G33:G41)</f>
        <v>40.839999999999996</v>
      </c>
      <c r="H42" s="19">
        <f>SUM(H33:H41)</f>
        <v>34.360000000000007</v>
      </c>
      <c r="I42" s="19">
        <f>SUM(I33:I41)</f>
        <v>120.52000000000001</v>
      </c>
      <c r="J42" s="19">
        <f>SUM(J33:J41)</f>
        <v>927.92000000000007</v>
      </c>
      <c r="K42" s="25"/>
      <c r="L42" s="19">
        <f>SUM(L33:L41)</f>
        <v>72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680</v>
      </c>
      <c r="G43" s="32">
        <f>G32+G42</f>
        <v>40.839999999999996</v>
      </c>
      <c r="H43" s="32">
        <f>H32+H42</f>
        <v>34.360000000000007</v>
      </c>
      <c r="I43" s="32">
        <f>I32+I42</f>
        <v>120.52000000000001</v>
      </c>
      <c r="J43" s="32">
        <f>J32+J42</f>
        <v>927.92000000000007</v>
      </c>
      <c r="K43" s="32"/>
      <c r="L43" s="32">
        <f>L32+L42</f>
        <v>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12.51</v>
      </c>
      <c r="H54" s="43">
        <v>8.18</v>
      </c>
      <c r="I54" s="43">
        <v>2.79</v>
      </c>
      <c r="J54" s="43">
        <v>141.66</v>
      </c>
      <c r="K54" s="44" t="s">
        <v>60</v>
      </c>
      <c r="L54" s="43">
        <v>34.549999999999997</v>
      </c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200</v>
      </c>
      <c r="G55" s="43">
        <v>4.29</v>
      </c>
      <c r="H55" s="43">
        <v>0.28999999999999998</v>
      </c>
      <c r="I55" s="43">
        <v>29.2</v>
      </c>
      <c r="J55" s="43">
        <v>218</v>
      </c>
      <c r="K55" s="44" t="s">
        <v>62</v>
      </c>
      <c r="L55" s="43">
        <v>13.32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</v>
      </c>
      <c r="H56" s="43">
        <v>0</v>
      </c>
      <c r="I56" s="43">
        <v>15</v>
      </c>
      <c r="J56" s="43">
        <v>60</v>
      </c>
      <c r="K56" s="44" t="s">
        <v>45</v>
      </c>
      <c r="L56" s="43">
        <v>1.76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3.32</v>
      </c>
      <c r="H57" s="43">
        <v>0.62</v>
      </c>
      <c r="I57" s="43">
        <v>14.43</v>
      </c>
      <c r="J57" s="43">
        <v>76.5</v>
      </c>
      <c r="K57" s="44"/>
      <c r="L57" s="43">
        <v>2.0699999999999998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3.3</v>
      </c>
      <c r="H58" s="43">
        <v>0.6</v>
      </c>
      <c r="I58" s="43">
        <v>17.05</v>
      </c>
      <c r="J58" s="43">
        <v>86.68</v>
      </c>
      <c r="K58" s="44"/>
      <c r="L58" s="43">
        <v>3.55</v>
      </c>
    </row>
    <row r="59" spans="1:12" ht="14.4" x14ac:dyDescent="0.3">
      <c r="A59" s="23"/>
      <c r="B59" s="15"/>
      <c r="C59" s="11"/>
      <c r="D59" s="6"/>
      <c r="E59" s="42" t="s">
        <v>49</v>
      </c>
      <c r="F59" s="43">
        <v>50</v>
      </c>
      <c r="G59" s="43">
        <v>1.3</v>
      </c>
      <c r="H59" s="43">
        <v>4.8</v>
      </c>
      <c r="I59" s="43">
        <v>4.7</v>
      </c>
      <c r="J59" s="43">
        <v>70</v>
      </c>
      <c r="K59" s="44" t="s">
        <v>50</v>
      </c>
      <c r="L59" s="43">
        <v>2.15</v>
      </c>
    </row>
    <row r="60" spans="1:12" ht="14.4" x14ac:dyDescent="0.3">
      <c r="A60" s="23"/>
      <c r="B60" s="15"/>
      <c r="C60" s="11"/>
      <c r="D60" s="6"/>
      <c r="E60" s="42" t="s">
        <v>64</v>
      </c>
      <c r="F60" s="43">
        <v>200</v>
      </c>
      <c r="G60" s="43">
        <v>5.6</v>
      </c>
      <c r="H60" s="43">
        <v>6.4</v>
      </c>
      <c r="I60" s="43">
        <v>18.600000000000001</v>
      </c>
      <c r="J60" s="43">
        <v>154</v>
      </c>
      <c r="K60" s="44"/>
      <c r="L60" s="43">
        <v>20.68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30.620000000000005</v>
      </c>
      <c r="H61" s="19">
        <f>SUM(H52:H60)</f>
        <v>20.89</v>
      </c>
      <c r="I61" s="19">
        <f>SUM(I52:I60)</f>
        <v>101.77000000000001</v>
      </c>
      <c r="J61" s="19">
        <f>SUM(J52:J60)</f>
        <v>806.83999999999992</v>
      </c>
      <c r="K61" s="25"/>
      <c r="L61" s="19">
        <f>SUM(L52:L60)</f>
        <v>78.079999999999984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>G51+G61</f>
        <v>30.620000000000005</v>
      </c>
      <c r="H62" s="32">
        <f>H51+H61</f>
        <v>20.89</v>
      </c>
      <c r="I62" s="32">
        <f>I51+I61</f>
        <v>101.77000000000001</v>
      </c>
      <c r="J62" s="32">
        <f>J51+J61</f>
        <v>806.83999999999992</v>
      </c>
      <c r="K62" s="32"/>
      <c r="L62" s="32">
        <f>L51+L61</f>
        <v>78.079999999999984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250</v>
      </c>
      <c r="G73" s="43">
        <v>4.6500000000000004</v>
      </c>
      <c r="H73" s="43">
        <v>18.59</v>
      </c>
      <c r="I73" s="43">
        <v>28.21</v>
      </c>
      <c r="J73" s="43">
        <v>298.75</v>
      </c>
      <c r="K73" s="44" t="s">
        <v>66</v>
      </c>
      <c r="L73" s="43">
        <v>29.48</v>
      </c>
    </row>
    <row r="74" spans="1:12" ht="14.4" x14ac:dyDescent="0.3">
      <c r="A74" s="23"/>
      <c r="B74" s="15"/>
      <c r="C74" s="11"/>
      <c r="D74" s="7" t="s">
        <v>29</v>
      </c>
      <c r="E74" s="42" t="s">
        <v>68</v>
      </c>
      <c r="F74" s="43" t="s">
        <v>67</v>
      </c>
      <c r="G74" s="43">
        <v>9.08</v>
      </c>
      <c r="H74" s="43">
        <v>10.63</v>
      </c>
      <c r="I74" s="43">
        <v>48.79</v>
      </c>
      <c r="J74" s="43">
        <v>327.14999999999998</v>
      </c>
      <c r="K74" s="44" t="s">
        <v>69</v>
      </c>
      <c r="L74" s="43">
        <v>30.02</v>
      </c>
    </row>
    <row r="75" spans="1:12" ht="14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</v>
      </c>
      <c r="H75" s="43">
        <v>0</v>
      </c>
      <c r="I75" s="43">
        <v>15</v>
      </c>
      <c r="J75" s="43">
        <v>60</v>
      </c>
      <c r="K75" s="44" t="s">
        <v>45</v>
      </c>
      <c r="L75" s="43">
        <v>1.76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3.32</v>
      </c>
      <c r="H76" s="43">
        <v>0.62</v>
      </c>
      <c r="I76" s="43">
        <v>14.43</v>
      </c>
      <c r="J76" s="43">
        <v>76.5</v>
      </c>
      <c r="K76" s="44"/>
      <c r="L76" s="43">
        <v>2.0699999999999998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3.3</v>
      </c>
      <c r="H77" s="43">
        <v>0.6</v>
      </c>
      <c r="I77" s="43">
        <v>17.05</v>
      </c>
      <c r="J77" s="43">
        <v>86.68</v>
      </c>
      <c r="K77" s="44"/>
      <c r="L77" s="43">
        <v>3.55</v>
      </c>
    </row>
    <row r="78" spans="1:12" ht="14.4" x14ac:dyDescent="0.3">
      <c r="A78" s="23"/>
      <c r="B78" s="15"/>
      <c r="C78" s="11"/>
      <c r="D78" s="6"/>
      <c r="E78" s="42" t="s">
        <v>71</v>
      </c>
      <c r="F78" s="43">
        <v>200</v>
      </c>
      <c r="G78" s="43">
        <v>1.5</v>
      </c>
      <c r="H78" s="43">
        <v>0.25</v>
      </c>
      <c r="I78" s="43">
        <v>31.5</v>
      </c>
      <c r="J78" s="43">
        <v>80</v>
      </c>
      <c r="K78" s="44"/>
      <c r="L78" s="43">
        <v>20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>SUM(G71:G79)</f>
        <v>22.150000000000002</v>
      </c>
      <c r="H80" s="19">
        <f>SUM(H71:H79)</f>
        <v>30.69</v>
      </c>
      <c r="I80" s="19">
        <f>SUM(I71:I79)</f>
        <v>154.98000000000002</v>
      </c>
      <c r="J80" s="19">
        <f>SUM(J71:J79)</f>
        <v>929.07999999999993</v>
      </c>
      <c r="K80" s="25"/>
      <c r="L80" s="19">
        <f>SUM(L71:L79)</f>
        <v>86.88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730</v>
      </c>
      <c r="G81" s="32">
        <f>G70+G80</f>
        <v>22.150000000000002</v>
      </c>
      <c r="H81" s="32">
        <f>H70+H80</f>
        <v>30.69</v>
      </c>
      <c r="I81" s="32">
        <f>I70+I80</f>
        <v>154.98000000000002</v>
      </c>
      <c r="J81" s="32">
        <f>J70+J80</f>
        <v>929.07999999999993</v>
      </c>
      <c r="K81" s="32"/>
      <c r="L81" s="32">
        <f>L70+L80</f>
        <v>86.88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0.53</v>
      </c>
      <c r="H90" s="43">
        <v>0.12</v>
      </c>
      <c r="I90" s="43">
        <v>1.62</v>
      </c>
      <c r="J90" s="43">
        <v>10.8</v>
      </c>
      <c r="K90" s="44"/>
      <c r="L90" s="43">
        <v>11.34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12.87</v>
      </c>
      <c r="H92" s="43">
        <v>9.4499999999999993</v>
      </c>
      <c r="I92" s="43">
        <v>11.79</v>
      </c>
      <c r="J92" s="43">
        <v>177.84</v>
      </c>
      <c r="K92" s="44" t="s">
        <v>74</v>
      </c>
      <c r="L92" s="43">
        <v>34.549999999999997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200</v>
      </c>
      <c r="G93" s="43">
        <v>4.2</v>
      </c>
      <c r="H93" s="43">
        <v>9</v>
      </c>
      <c r="I93" s="43">
        <v>29.2</v>
      </c>
      <c r="J93" s="43">
        <v>218</v>
      </c>
      <c r="K93" s="44" t="s">
        <v>66</v>
      </c>
      <c r="L93" s="43">
        <v>11.52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0.3</v>
      </c>
      <c r="H94" s="43">
        <v>0</v>
      </c>
      <c r="I94" s="43">
        <v>15</v>
      </c>
      <c r="J94" s="43">
        <v>60</v>
      </c>
      <c r="K94" s="44" t="s">
        <v>45</v>
      </c>
      <c r="L94" s="43">
        <v>1.76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3.32</v>
      </c>
      <c r="H95" s="43">
        <v>0.62</v>
      </c>
      <c r="I95" s="43">
        <v>14.43</v>
      </c>
      <c r="J95" s="43">
        <v>76.5</v>
      </c>
      <c r="K95" s="44"/>
      <c r="L95" s="43">
        <v>2.0699999999999998</v>
      </c>
    </row>
    <row r="96" spans="1:12" ht="14.4" x14ac:dyDescent="0.3">
      <c r="A96" s="23"/>
      <c r="B96" s="15"/>
      <c r="C96" s="11"/>
      <c r="D96" s="7" t="s">
        <v>32</v>
      </c>
      <c r="E96" s="42" t="s">
        <v>76</v>
      </c>
      <c r="F96" s="43">
        <v>50</v>
      </c>
      <c r="G96" s="43">
        <v>3.3</v>
      </c>
      <c r="H96" s="43">
        <v>0.6</v>
      </c>
      <c r="I96" s="43">
        <v>17.05</v>
      </c>
      <c r="J96" s="43">
        <v>86.68</v>
      </c>
      <c r="K96" s="44"/>
      <c r="L96" s="43">
        <v>3.55</v>
      </c>
    </row>
    <row r="97" spans="1:12" ht="14.4" x14ac:dyDescent="0.3">
      <c r="A97" s="23"/>
      <c r="B97" s="15"/>
      <c r="C97" s="11"/>
      <c r="D97" s="6"/>
      <c r="E97" s="42" t="s">
        <v>49</v>
      </c>
      <c r="F97" s="43">
        <v>50</v>
      </c>
      <c r="G97" s="43">
        <v>1.3</v>
      </c>
      <c r="H97" s="43">
        <v>4.8</v>
      </c>
      <c r="I97" s="43">
        <v>4.7</v>
      </c>
      <c r="J97" s="43">
        <v>70</v>
      </c>
      <c r="K97" s="44" t="s">
        <v>50</v>
      </c>
      <c r="L97" s="43">
        <v>2.15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>SUM(G90:G98)</f>
        <v>25.82</v>
      </c>
      <c r="H99" s="19">
        <f>SUM(H90:H98)</f>
        <v>24.590000000000003</v>
      </c>
      <c r="I99" s="19">
        <f>SUM(I90:I98)</f>
        <v>93.789999999999992</v>
      </c>
      <c r="J99" s="19">
        <f>SUM(J90:J98)</f>
        <v>699.81999999999994</v>
      </c>
      <c r="K99" s="25"/>
      <c r="L99" s="19">
        <f>SUM(L90:L98)</f>
        <v>66.94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680</v>
      </c>
      <c r="G100" s="32">
        <f>G89+G99</f>
        <v>25.82</v>
      </c>
      <c r="H100" s="32">
        <f>H89+H99</f>
        <v>24.590000000000003</v>
      </c>
      <c r="I100" s="32">
        <f>I89+I99</f>
        <v>93.789999999999992</v>
      </c>
      <c r="J100" s="32">
        <f>J89+J99</f>
        <v>699.81999999999994</v>
      </c>
      <c r="K100" s="32"/>
      <c r="L100" s="32">
        <f>L89+L99</f>
        <v>66.94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0.48</v>
      </c>
      <c r="H109" s="43">
        <v>0.06</v>
      </c>
      <c r="I109" s="43">
        <v>1.68</v>
      </c>
      <c r="J109" s="43">
        <v>9</v>
      </c>
      <c r="K109" s="44"/>
      <c r="L109" s="43">
        <v>11.34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27.1</v>
      </c>
      <c r="H111" s="43">
        <v>30.26</v>
      </c>
      <c r="I111" s="43">
        <v>8.43</v>
      </c>
      <c r="J111" s="43">
        <v>414.41</v>
      </c>
      <c r="K111" s="44" t="s">
        <v>79</v>
      </c>
      <c r="L111" s="43">
        <v>34.409999999999997</v>
      </c>
    </row>
    <row r="112" spans="1:12" ht="14.4" x14ac:dyDescent="0.3">
      <c r="A112" s="23"/>
      <c r="B112" s="15"/>
      <c r="C112" s="11"/>
      <c r="D112" s="7" t="s">
        <v>29</v>
      </c>
      <c r="E112" s="42" t="s">
        <v>80</v>
      </c>
      <c r="F112" s="43">
        <v>200</v>
      </c>
      <c r="G112" s="43">
        <v>11.64</v>
      </c>
      <c r="H112" s="43">
        <v>7.24</v>
      </c>
      <c r="I112" s="43">
        <v>60</v>
      </c>
      <c r="J112" s="43">
        <v>372</v>
      </c>
      <c r="K112" s="44" t="s">
        <v>56</v>
      </c>
      <c r="L112" s="43">
        <v>9.07</v>
      </c>
    </row>
    <row r="113" spans="1:12" ht="14.4" x14ac:dyDescent="0.3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0.3</v>
      </c>
      <c r="H113" s="43">
        <v>0</v>
      </c>
      <c r="I113" s="43">
        <v>15</v>
      </c>
      <c r="J113" s="43">
        <v>60</v>
      </c>
      <c r="K113" s="44" t="s">
        <v>45</v>
      </c>
      <c r="L113" s="43">
        <v>1.76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3.32</v>
      </c>
      <c r="H114" s="43">
        <v>0.62</v>
      </c>
      <c r="I114" s="43">
        <v>14.43</v>
      </c>
      <c r="J114" s="43">
        <v>76.5</v>
      </c>
      <c r="K114" s="44"/>
      <c r="L114" s="43">
        <v>2.0699999999999998</v>
      </c>
    </row>
    <row r="115" spans="1:12" ht="14.4" x14ac:dyDescent="0.3">
      <c r="A115" s="23"/>
      <c r="B115" s="15"/>
      <c r="C115" s="11"/>
      <c r="D115" s="7" t="s">
        <v>32</v>
      </c>
      <c r="E115" s="42" t="s">
        <v>76</v>
      </c>
      <c r="F115" s="43">
        <v>50</v>
      </c>
      <c r="G115" s="43">
        <v>3.3</v>
      </c>
      <c r="H115" s="43">
        <v>0.6</v>
      </c>
      <c r="I115" s="43">
        <v>17.05</v>
      </c>
      <c r="J115" s="43">
        <v>86.68</v>
      </c>
      <c r="K115" s="44"/>
      <c r="L115" s="43">
        <v>3.55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>SUM(G109:G117)</f>
        <v>46.139999999999993</v>
      </c>
      <c r="H118" s="19">
        <f>SUM(H109:H117)</f>
        <v>38.78</v>
      </c>
      <c r="I118" s="19">
        <f>SUM(I109:I117)</f>
        <v>116.58999999999999</v>
      </c>
      <c r="J118" s="19">
        <f>SUM(J109:J117)</f>
        <v>1018.5900000000001</v>
      </c>
      <c r="K118" s="25"/>
      <c r="L118" s="19">
        <f>SUM(L109:L117)</f>
        <v>62.199999999999996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640</v>
      </c>
      <c r="G119" s="32">
        <f>G108+G118</f>
        <v>46.139999999999993</v>
      </c>
      <c r="H119" s="32">
        <f>H108+H118</f>
        <v>38.78</v>
      </c>
      <c r="I119" s="32">
        <f>I108+I118</f>
        <v>116.58999999999999</v>
      </c>
      <c r="J119" s="32">
        <f>J108+J118</f>
        <v>1018.5900000000001</v>
      </c>
      <c r="K119" s="32"/>
      <c r="L119" s="32">
        <f>L108+L118</f>
        <v>62.199999999999996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75</v>
      </c>
      <c r="G128" s="43">
        <v>1.95</v>
      </c>
      <c r="H128" s="43">
        <v>4.3499999999999996</v>
      </c>
      <c r="I128" s="43">
        <v>7.35</v>
      </c>
      <c r="J128" s="43">
        <v>74.48</v>
      </c>
      <c r="K128" s="44" t="s">
        <v>82</v>
      </c>
      <c r="L128" s="43">
        <v>6.09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12.96</v>
      </c>
      <c r="H130" s="43">
        <v>13.5</v>
      </c>
      <c r="I130" s="43">
        <v>14.04</v>
      </c>
      <c r="J130" s="43">
        <v>228.67</v>
      </c>
      <c r="K130" s="44" t="s">
        <v>84</v>
      </c>
      <c r="L130" s="43">
        <v>22.98</v>
      </c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200</v>
      </c>
      <c r="G131" s="43">
        <v>4.2</v>
      </c>
      <c r="H131" s="43">
        <v>9</v>
      </c>
      <c r="I131" s="43">
        <v>29.2</v>
      </c>
      <c r="J131" s="43">
        <v>218</v>
      </c>
      <c r="K131" s="44" t="s">
        <v>66</v>
      </c>
      <c r="L131" s="43">
        <v>11.52</v>
      </c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0.3</v>
      </c>
      <c r="H132" s="43">
        <v>0</v>
      </c>
      <c r="I132" s="43">
        <v>15</v>
      </c>
      <c r="J132" s="43">
        <v>60</v>
      </c>
      <c r="K132" s="44" t="s">
        <v>45</v>
      </c>
      <c r="L132" s="43">
        <v>1.76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3.32</v>
      </c>
      <c r="H133" s="43">
        <v>0.62</v>
      </c>
      <c r="I133" s="43">
        <v>14.43</v>
      </c>
      <c r="J133" s="43">
        <v>76.5</v>
      </c>
      <c r="K133" s="44"/>
      <c r="L133" s="43">
        <v>2.0699999999999998</v>
      </c>
    </row>
    <row r="134" spans="1:12" ht="14.4" x14ac:dyDescent="0.3">
      <c r="A134" s="14"/>
      <c r="B134" s="15"/>
      <c r="C134" s="11"/>
      <c r="D134" s="7" t="s">
        <v>32</v>
      </c>
      <c r="E134" s="42" t="s">
        <v>76</v>
      </c>
      <c r="F134" s="43">
        <v>50</v>
      </c>
      <c r="G134" s="43">
        <v>3.3</v>
      </c>
      <c r="H134" s="43">
        <v>0.6</v>
      </c>
      <c r="I134" s="43">
        <v>17.05</v>
      </c>
      <c r="J134" s="43">
        <v>86.68</v>
      </c>
      <c r="K134" s="44"/>
      <c r="L134" s="43">
        <v>3.55</v>
      </c>
    </row>
    <row r="135" spans="1:12" ht="14.4" x14ac:dyDescent="0.3">
      <c r="A135" s="14"/>
      <c r="B135" s="15"/>
      <c r="C135" s="11"/>
      <c r="D135" s="6"/>
      <c r="E135" s="42" t="s">
        <v>85</v>
      </c>
      <c r="F135" s="43">
        <v>200</v>
      </c>
      <c r="G135" s="43">
        <v>0.5</v>
      </c>
      <c r="H135" s="43">
        <v>0.5</v>
      </c>
      <c r="I135" s="43">
        <v>11.76</v>
      </c>
      <c r="J135" s="43">
        <v>55.2</v>
      </c>
      <c r="K135" s="44"/>
      <c r="L135" s="43">
        <v>17.2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>SUM(G128:G136)</f>
        <v>26.53</v>
      </c>
      <c r="H137" s="19">
        <f>SUM(H128:H136)</f>
        <v>28.570000000000004</v>
      </c>
      <c r="I137" s="19">
        <f>SUM(I128:I136)</f>
        <v>108.83000000000001</v>
      </c>
      <c r="J137" s="19">
        <f>SUM(J128:J136)</f>
        <v>799.53</v>
      </c>
      <c r="K137" s="25"/>
      <c r="L137" s="19">
        <f>SUM(L128:L136)</f>
        <v>65.17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845</v>
      </c>
      <c r="G138" s="32">
        <f>G127+G137</f>
        <v>26.53</v>
      </c>
      <c r="H138" s="32">
        <f>H127+H137</f>
        <v>28.570000000000004</v>
      </c>
      <c r="I138" s="32">
        <f>I127+I137</f>
        <v>108.83000000000001</v>
      </c>
      <c r="J138" s="32">
        <f>J127+J137</f>
        <v>799.53</v>
      </c>
      <c r="K138" s="32"/>
      <c r="L138" s="32">
        <f>L127+L137</f>
        <v>65.17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0.7</v>
      </c>
      <c r="H147" s="43">
        <v>0.16</v>
      </c>
      <c r="I147" s="43">
        <v>2.16</v>
      </c>
      <c r="J147" s="43">
        <v>14.4</v>
      </c>
      <c r="K147" s="44"/>
      <c r="L147" s="43">
        <v>8.4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12.84</v>
      </c>
      <c r="H149" s="43">
        <v>15.36</v>
      </c>
      <c r="I149" s="43">
        <v>2.94</v>
      </c>
      <c r="J149" s="43">
        <v>212.4</v>
      </c>
      <c r="K149" s="44" t="s">
        <v>87</v>
      </c>
      <c r="L149" s="43">
        <v>41.22</v>
      </c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7</v>
      </c>
      <c r="H150" s="43">
        <v>8.1999999999999993</v>
      </c>
      <c r="I150" s="43">
        <v>47</v>
      </c>
      <c r="J150" s="43">
        <v>294</v>
      </c>
      <c r="K150" s="44" t="s">
        <v>43</v>
      </c>
      <c r="L150" s="43">
        <v>7.76</v>
      </c>
    </row>
    <row r="151" spans="1:12" ht="14.4" x14ac:dyDescent="0.3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0.3</v>
      </c>
      <c r="H151" s="43">
        <v>0</v>
      </c>
      <c r="I151" s="43">
        <v>15</v>
      </c>
      <c r="J151" s="43">
        <v>60</v>
      </c>
      <c r="K151" s="44" t="s">
        <v>45</v>
      </c>
      <c r="L151" s="43">
        <v>1.76</v>
      </c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3.32</v>
      </c>
      <c r="H152" s="43">
        <v>0.62</v>
      </c>
      <c r="I152" s="43">
        <v>14.43</v>
      </c>
      <c r="J152" s="43">
        <v>76.5</v>
      </c>
      <c r="K152" s="44"/>
      <c r="L152" s="43">
        <v>2.0699999999999998</v>
      </c>
    </row>
    <row r="153" spans="1:12" ht="14.4" x14ac:dyDescent="0.3">
      <c r="A153" s="23"/>
      <c r="B153" s="15"/>
      <c r="C153" s="11"/>
      <c r="D153" s="7" t="s">
        <v>32</v>
      </c>
      <c r="E153" s="42" t="s">
        <v>76</v>
      </c>
      <c r="F153" s="43">
        <v>50</v>
      </c>
      <c r="G153" s="43">
        <v>3.3</v>
      </c>
      <c r="H153" s="43">
        <v>0.6</v>
      </c>
      <c r="I153" s="43">
        <v>17.05</v>
      </c>
      <c r="J153" s="43">
        <v>86.68</v>
      </c>
      <c r="K153" s="44"/>
      <c r="L153" s="43">
        <v>3.55</v>
      </c>
    </row>
    <row r="154" spans="1:12" ht="14.4" x14ac:dyDescent="0.3">
      <c r="A154" s="23"/>
      <c r="B154" s="15"/>
      <c r="C154" s="11"/>
      <c r="D154" s="6"/>
      <c r="E154" s="42" t="s">
        <v>49</v>
      </c>
      <c r="F154" s="43">
        <v>50</v>
      </c>
      <c r="G154" s="43">
        <v>1.3</v>
      </c>
      <c r="H154" s="43">
        <v>4.8</v>
      </c>
      <c r="I154" s="43">
        <v>4.7</v>
      </c>
      <c r="J154" s="43">
        <v>70</v>
      </c>
      <c r="K154" s="44" t="s">
        <v>50</v>
      </c>
      <c r="L154" s="43">
        <v>2.15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>SUM(G147:G155)</f>
        <v>28.76</v>
      </c>
      <c r="H156" s="19">
        <f>SUM(H147:H155)</f>
        <v>29.740000000000002</v>
      </c>
      <c r="I156" s="19">
        <f>SUM(I147:I155)</f>
        <v>103.28</v>
      </c>
      <c r="J156" s="19">
        <f>SUM(J147:J155)</f>
        <v>813.98</v>
      </c>
      <c r="K156" s="25"/>
      <c r="L156" s="19">
        <f>SUM(L147:L155)</f>
        <v>66.91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680</v>
      </c>
      <c r="G157" s="32">
        <f>G146+G156</f>
        <v>28.76</v>
      </c>
      <c r="H157" s="32">
        <f>H146+H156</f>
        <v>29.740000000000002</v>
      </c>
      <c r="I157" s="32">
        <f>I146+I156</f>
        <v>103.28</v>
      </c>
      <c r="J157" s="32">
        <f>J146+J156</f>
        <v>813.98</v>
      </c>
      <c r="K157" s="32"/>
      <c r="L157" s="32">
        <f>L146+L156</f>
        <v>66.91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11</v>
      </c>
      <c r="H168" s="43">
        <v>16.239999999999998</v>
      </c>
      <c r="I168" s="43">
        <v>11.33</v>
      </c>
      <c r="J168" s="43">
        <v>235.37</v>
      </c>
      <c r="K168" s="44" t="s">
        <v>91</v>
      </c>
      <c r="L168" s="43">
        <v>33.47</v>
      </c>
    </row>
    <row r="169" spans="1:12" ht="14.4" x14ac:dyDescent="0.3">
      <c r="A169" s="23"/>
      <c r="B169" s="15"/>
      <c r="C169" s="11"/>
      <c r="D169" s="7" t="s">
        <v>29</v>
      </c>
      <c r="E169" s="42" t="s">
        <v>92</v>
      </c>
      <c r="F169" s="43">
        <v>200</v>
      </c>
      <c r="G169" s="43">
        <v>11.64</v>
      </c>
      <c r="H169" s="43">
        <v>7.24</v>
      </c>
      <c r="I169" s="43">
        <v>60</v>
      </c>
      <c r="J169" s="43">
        <v>372</v>
      </c>
      <c r="K169" s="44" t="s">
        <v>56</v>
      </c>
      <c r="L169" s="43">
        <v>6.28</v>
      </c>
    </row>
    <row r="170" spans="1:12" ht="14.4" x14ac:dyDescent="0.3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0.3</v>
      </c>
      <c r="H170" s="43">
        <v>0</v>
      </c>
      <c r="I170" s="43">
        <v>15</v>
      </c>
      <c r="J170" s="43">
        <v>60</v>
      </c>
      <c r="K170" s="44" t="s">
        <v>45</v>
      </c>
      <c r="L170" s="43">
        <v>1.76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3.32</v>
      </c>
      <c r="H171" s="43">
        <v>0.62</v>
      </c>
      <c r="I171" s="43">
        <v>14.43</v>
      </c>
      <c r="J171" s="43">
        <v>76.5</v>
      </c>
      <c r="K171" s="44"/>
      <c r="L171" s="43">
        <v>2.0699999999999998</v>
      </c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3.3</v>
      </c>
      <c r="H172" s="43">
        <v>0.6</v>
      </c>
      <c r="I172" s="43">
        <v>17.05</v>
      </c>
      <c r="J172" s="43">
        <v>86.68</v>
      </c>
      <c r="K172" s="44"/>
      <c r="L172" s="43">
        <v>3.55</v>
      </c>
    </row>
    <row r="173" spans="1:12" ht="14.4" x14ac:dyDescent="0.3">
      <c r="A173" s="23"/>
      <c r="B173" s="15"/>
      <c r="C173" s="11"/>
      <c r="D173" s="6"/>
      <c r="E173" s="42" t="s">
        <v>49</v>
      </c>
      <c r="F173" s="43">
        <v>50</v>
      </c>
      <c r="G173" s="43">
        <v>1.3</v>
      </c>
      <c r="H173" s="43">
        <v>4.8</v>
      </c>
      <c r="I173" s="43">
        <v>4.7</v>
      </c>
      <c r="J173" s="43">
        <v>70</v>
      </c>
      <c r="K173" s="44" t="s">
        <v>50</v>
      </c>
      <c r="L173" s="43">
        <v>2.15</v>
      </c>
    </row>
    <row r="174" spans="1:12" ht="14.4" x14ac:dyDescent="0.3">
      <c r="A174" s="23"/>
      <c r="B174" s="15"/>
      <c r="C174" s="11"/>
      <c r="D174" s="6"/>
      <c r="E174" s="42" t="s">
        <v>93</v>
      </c>
      <c r="F174" s="43">
        <v>200</v>
      </c>
      <c r="G174" s="43">
        <v>1.5</v>
      </c>
      <c r="H174" s="43">
        <v>0.25</v>
      </c>
      <c r="I174" s="43">
        <v>31.5</v>
      </c>
      <c r="J174" s="43">
        <v>80</v>
      </c>
      <c r="K174" s="44"/>
      <c r="L174" s="43">
        <v>20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>SUM(G166:G174)</f>
        <v>32.36</v>
      </c>
      <c r="H175" s="19">
        <f>SUM(H166:H174)</f>
        <v>29.75</v>
      </c>
      <c r="I175" s="19">
        <f>SUM(I166:I174)</f>
        <v>154.01</v>
      </c>
      <c r="J175" s="19">
        <f>SUM(J166:J174)</f>
        <v>980.55</v>
      </c>
      <c r="K175" s="25"/>
      <c r="L175" s="19">
        <f>SUM(L166:L174)</f>
        <v>69.28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820</v>
      </c>
      <c r="G176" s="32">
        <f>G165+G175</f>
        <v>32.36</v>
      </c>
      <c r="H176" s="32">
        <f>H165+H175</f>
        <v>29.75</v>
      </c>
      <c r="I176" s="32">
        <f>I165+I175</f>
        <v>154.01</v>
      </c>
      <c r="J176" s="32">
        <f>J165+J175</f>
        <v>980.55</v>
      </c>
      <c r="K176" s="32"/>
      <c r="L176" s="32">
        <f>L165+L175</f>
        <v>69.28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94</v>
      </c>
      <c r="F186" s="43" t="s">
        <v>95</v>
      </c>
      <c r="G186" s="43">
        <v>2</v>
      </c>
      <c r="H186" s="43">
        <v>5.2</v>
      </c>
      <c r="I186" s="43">
        <v>13.1</v>
      </c>
      <c r="J186" s="43">
        <v>163.66999999999999</v>
      </c>
      <c r="K186" s="44" t="s">
        <v>96</v>
      </c>
      <c r="L186" s="43">
        <v>13.25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68</v>
      </c>
      <c r="F188" s="43" t="s">
        <v>67</v>
      </c>
      <c r="G188" s="43">
        <v>9.08</v>
      </c>
      <c r="H188" s="43">
        <v>10.63</v>
      </c>
      <c r="I188" s="43">
        <v>48.79</v>
      </c>
      <c r="J188" s="43">
        <v>327.14999999999998</v>
      </c>
      <c r="K188" s="44" t="s">
        <v>69</v>
      </c>
      <c r="L188" s="43">
        <v>30.02</v>
      </c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0.3</v>
      </c>
      <c r="H189" s="43">
        <v>0</v>
      </c>
      <c r="I189" s="43">
        <v>15</v>
      </c>
      <c r="J189" s="43">
        <v>60</v>
      </c>
      <c r="K189" s="44" t="s">
        <v>45</v>
      </c>
      <c r="L189" s="43">
        <v>1.76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3.32</v>
      </c>
      <c r="H190" s="43">
        <v>0.62</v>
      </c>
      <c r="I190" s="43">
        <v>14.43</v>
      </c>
      <c r="J190" s="43">
        <v>76.5</v>
      </c>
      <c r="K190" s="44"/>
      <c r="L190" s="43">
        <v>2.0699999999999998</v>
      </c>
    </row>
    <row r="191" spans="1:12" ht="14.4" x14ac:dyDescent="0.3">
      <c r="A191" s="23"/>
      <c r="B191" s="15"/>
      <c r="C191" s="11"/>
      <c r="D191" s="7" t="s">
        <v>32</v>
      </c>
      <c r="E191" s="42" t="s">
        <v>76</v>
      </c>
      <c r="F191" s="43">
        <v>50</v>
      </c>
      <c r="G191" s="43">
        <v>3.3</v>
      </c>
      <c r="H191" s="43">
        <v>0.6</v>
      </c>
      <c r="I191" s="43">
        <v>17.05</v>
      </c>
      <c r="J191" s="43">
        <v>86.68</v>
      </c>
      <c r="K191" s="44"/>
      <c r="L191" s="43">
        <v>3.55</v>
      </c>
    </row>
    <row r="192" spans="1:12" ht="14.4" x14ac:dyDescent="0.3">
      <c r="A192" s="23"/>
      <c r="B192" s="15"/>
      <c r="C192" s="11"/>
      <c r="D192" s="6"/>
      <c r="E192" s="42" t="s">
        <v>97</v>
      </c>
      <c r="F192" s="43">
        <v>200</v>
      </c>
      <c r="G192" s="43">
        <v>5.8</v>
      </c>
      <c r="H192" s="43">
        <v>6.4</v>
      </c>
      <c r="I192" s="43">
        <v>18.600000000000001</v>
      </c>
      <c r="J192" s="43">
        <v>154</v>
      </c>
      <c r="K192" s="44"/>
      <c r="L192" s="43">
        <v>20.68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>SUM(G185:G193)</f>
        <v>23.8</v>
      </c>
      <c r="H194" s="19">
        <f>SUM(H185:H193)</f>
        <v>23.450000000000003</v>
      </c>
      <c r="I194" s="19">
        <f>SUM(I185:I193)</f>
        <v>126.97</v>
      </c>
      <c r="J194" s="19">
        <f>SUM(J185:J193)</f>
        <v>868</v>
      </c>
      <c r="K194" s="25"/>
      <c r="L194" s="19">
        <f>SUM(L185:L193)</f>
        <v>71.329999999999984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480</v>
      </c>
      <c r="G195" s="32">
        <f>G184+G194</f>
        <v>23.8</v>
      </c>
      <c r="H195" s="32">
        <f>H184+H194</f>
        <v>23.450000000000003</v>
      </c>
      <c r="I195" s="32">
        <f>I184+I194</f>
        <v>126.97</v>
      </c>
      <c r="J195" s="32">
        <f>J184+J194</f>
        <v>868</v>
      </c>
      <c r="K195" s="32"/>
      <c r="L195" s="32">
        <f>L184+L194</f>
        <v>71.329999999999984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726.5</v>
      </c>
      <c r="G196" s="34">
        <f>(G24+G43+G62+G81+G100+G119+G138+G157+G176+G195)/(IF(G24=0,0,1)+IF(G43=0,0,1)+IF(G62=0,0,1)+IF(G81=0,0,1)+IF(G100=0,0,1)+IF(G119=0,0,1)+IF(G138=0,0,1)+IF(G157=0,0,1)+IF(G176=0,0,1)+IF(G195=0,0,1))</f>
        <v>31.654000000000003</v>
      </c>
      <c r="H196" s="34">
        <f>(H24+H43+H62+H81+H100+H119+H138+H157+H176+H195)/(IF(H24=0,0,1)+IF(H43=0,0,1)+IF(H62=0,0,1)+IF(H81=0,0,1)+IF(H100=0,0,1)+IF(H119=0,0,1)+IF(H138=0,0,1)+IF(H157=0,0,1)+IF(H176=0,0,1)+IF(H195=0,0,1))</f>
        <v>29.971999999999998</v>
      </c>
      <c r="I196" s="34">
        <f>(I24+I43+I62+I81+I100+I119+I138+I157+I176+I195)/(IF(I24=0,0,1)+IF(I43=0,0,1)+IF(I62=0,0,1)+IF(I81=0,0,1)+IF(I100=0,0,1)+IF(I119=0,0,1)+IF(I138=0,0,1)+IF(I157=0,0,1)+IF(I176=0,0,1)+IF(I195=0,0,1))</f>
        <v>120.01700000000001</v>
      </c>
      <c r="J196" s="34">
        <f>(J24+J43+J62+J81+J100+J119+J138+J157+J176+J195)/(IF(J24=0,0,1)+IF(J43=0,0,1)+IF(J62=0,0,1)+IF(J81=0,0,1)+IF(J100=0,0,1)+IF(J119=0,0,1)+IF(J138=0,0,1)+IF(J157=0,0,1)+IF(J176=0,0,1)+IF(J195=0,0,1))</f>
        <v>883.71699999999987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71.817999999999984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2024-02-15T08:35:13Z</dcterms:modified>
</cp:coreProperties>
</file>